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ata\PDF til web\"/>
    </mc:Choice>
  </mc:AlternateContent>
  <xr:revisionPtr revIDLastSave="0" documentId="13_ncr:1_{ABDE602E-EE41-4371-8E10-086EB17DB5AB}" xr6:coauthVersionLast="47" xr6:coauthVersionMax="47" xr10:uidLastSave="{00000000-0000-0000-0000-000000000000}"/>
  <bookViews>
    <workbookView xWindow="-120" yWindow="-120" windowWidth="29040" windowHeight="15840" xr2:uid="{07F4089D-B9BA-42A9-BCEF-7F447A4E1238}"/>
  </bookViews>
  <sheets>
    <sheet name="Soft Close Mini Hinge Ø26mm. " sheetId="1" r:id="rId1"/>
    <sheet name="Tilladte værdie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C39" i="1"/>
  <c r="S8" i="1"/>
  <c r="N8" i="1"/>
  <c r="H8" i="1"/>
  <c r="C8" i="1"/>
  <c r="S9" i="1" l="1"/>
  <c r="N9" i="1"/>
  <c r="H9" i="1"/>
  <c r="C9" i="1"/>
</calcChain>
</file>

<file path=xl/sharedStrings.xml><?xml version="1.0" encoding="utf-8"?>
<sst xmlns="http://schemas.openxmlformats.org/spreadsheetml/2006/main" count="77" uniqueCount="29">
  <si>
    <t>S=</t>
  </si>
  <si>
    <t>Fill in data:</t>
  </si>
  <si>
    <t>K=</t>
  </si>
  <si>
    <t>A=</t>
  </si>
  <si>
    <t>D=</t>
  </si>
  <si>
    <t>Finding D</t>
  </si>
  <si>
    <t>Result:</t>
  </si>
  <si>
    <t>Finding K</t>
  </si>
  <si>
    <t>(0 is default*)</t>
  </si>
  <si>
    <t>Finding A</t>
  </si>
  <si>
    <t>* Mounting plate can be replaced. Height (H) 2 mm. or Height (H) 4 mm.</t>
  </si>
  <si>
    <t>H=</t>
  </si>
  <si>
    <t xml:space="preserve">* Mounting plate can be replaced. Height (H) 2 mm. </t>
  </si>
  <si>
    <t>Tilladte værdier</t>
  </si>
  <si>
    <t>(Min./max 4-7 mm.)</t>
  </si>
  <si>
    <t>(Default Min./max 14,5-17,5 mm.**)</t>
  </si>
  <si>
    <t>**By use of elevated Mounting plate "D" Min./Max. Will be: H2 = 12,5-15,5mm. And by H4 = 10,5-13,5mm.</t>
  </si>
  <si>
    <t>(Default Min./max 5,5-8,5 mm.**)</t>
  </si>
  <si>
    <t>**By use of elevated Mounting plate "D" Min./Max. Will be: H2 = 3,5-6,5mm. And by H4 = 1,5-4,5 mm.</t>
  </si>
  <si>
    <t>(Default Min./max 1,5-4,5 mm.**)</t>
  </si>
  <si>
    <t xml:space="preserve">**By use of elevated Mounting plate "A" Min./Max. Will be: H2 = 3,5-6,5mm. </t>
  </si>
  <si>
    <r>
      <t xml:space="preserve">15.01.720-0 Mini Glass Door Hinge NPL, Full-Overlay, Soft Close, W/Clip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Full overlay</t>
    </r>
    <r>
      <rPr>
        <sz val="14"/>
        <color theme="1"/>
        <rFont val="Calibri"/>
        <family val="2"/>
        <scheme val="minor"/>
      </rPr>
      <t>: H=10,5+K-(D)</t>
    </r>
  </si>
  <si>
    <r>
      <t xml:space="preserve">15.01.721-0 Mini Glass Door Hinge NPL, Half-Overlay, Soft Close, W/Clip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Half overlay</t>
    </r>
    <r>
      <rPr>
        <sz val="14"/>
        <color theme="1"/>
        <rFont val="Calibri"/>
        <family val="2"/>
        <scheme val="minor"/>
      </rPr>
      <t>: H=1,5+K-(D)</t>
    </r>
  </si>
  <si>
    <r>
      <t xml:space="preserve">15.01.722-0 Mini Glass Door Hinge NPL, Inset, Soft Close, W/Clip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Inset</t>
    </r>
    <r>
      <rPr>
        <sz val="14"/>
        <color theme="1"/>
        <rFont val="Calibri"/>
        <family val="2"/>
        <scheme val="minor"/>
      </rPr>
      <t>: H=-8,5+K+(A)</t>
    </r>
  </si>
  <si>
    <t>are not binding. We reserve the right to make design improvements.</t>
  </si>
  <si>
    <t>SISO A/S tager forbehold for trykfejl samt ændringer i produktets specifikationer.</t>
  </si>
  <si>
    <t>Für Druckfehler und Irrtümer ist jede Haftung ausgeschlossen. Produktänderungen behalten wir uns vor</t>
  </si>
  <si>
    <t>The technical descriptions and dimensions in this file, also those with the photographs and drawings,</t>
  </si>
  <si>
    <t>We bear no liability for any misprints or other errors that might occur in the production of this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</si>
</sst>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1" fillId="0" borderId="0" xfId="0" applyFont="1" applyBorder="1"/>
    <xf numFmtId="0" fontId="0" fillId="0" borderId="6" xfId="0" applyBorder="1"/>
    <xf numFmtId="1" fontId="0" fillId="0" borderId="0" xfId="0" applyNumberFormat="1"/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 textRotation="45"/>
    </xf>
    <xf numFmtId="0" fontId="0" fillId="0" borderId="6" xfId="0" applyBorder="1" applyAlignment="1">
      <alignment horizontal="center" textRotation="45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19</xdr:row>
      <xdr:rowOff>52399</xdr:rowOff>
    </xdr:from>
    <xdr:to>
      <xdr:col>10</xdr:col>
      <xdr:colOff>836964</xdr:colOff>
      <xdr:row>29</xdr:row>
      <xdr:rowOff>142539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D51135B-E89B-4AEC-B011-F3CA3068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35"/>
        <a:stretch/>
      </xdr:blipFill>
      <xdr:spPr>
        <a:xfrm>
          <a:off x="638175" y="3995749"/>
          <a:ext cx="7523514" cy="199514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457200</xdr:colOff>
      <xdr:row>12</xdr:row>
      <xdr:rowOff>51512</xdr:rowOff>
    </xdr:from>
    <xdr:to>
      <xdr:col>10</xdr:col>
      <xdr:colOff>799744</xdr:colOff>
      <xdr:row>18</xdr:row>
      <xdr:rowOff>123617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681DF7AC-54DF-47FA-94DD-6A7187858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2661362"/>
          <a:ext cx="2076094" cy="1215105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228600</xdr:colOff>
      <xdr:row>12</xdr:row>
      <xdr:rowOff>38100</xdr:rowOff>
    </xdr:from>
    <xdr:to>
      <xdr:col>22</xdr:col>
      <xdr:colOff>475894</xdr:colOff>
      <xdr:row>18</xdr:row>
      <xdr:rowOff>110205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438E0950-0CDB-458C-A61D-85CD5BEB3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0825" y="2647950"/>
          <a:ext cx="2076094" cy="1215105"/>
        </a:xfrm>
        <a:prstGeom prst="rect">
          <a:avLst/>
        </a:prstGeom>
      </xdr:spPr>
    </xdr:pic>
    <xdr:clientData/>
  </xdr:twoCellAnchor>
  <xdr:twoCellAnchor editAs="oneCell">
    <xdr:from>
      <xdr:col>7</xdr:col>
      <xdr:colOff>438150</xdr:colOff>
      <xdr:row>43</xdr:row>
      <xdr:rowOff>114300</xdr:rowOff>
    </xdr:from>
    <xdr:to>
      <xdr:col>10</xdr:col>
      <xdr:colOff>780694</xdr:colOff>
      <xdr:row>49</xdr:row>
      <xdr:rowOff>186405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5AA29A4D-A60A-416C-80E8-575EE2A04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9325" y="8953500"/>
          <a:ext cx="2076094" cy="121510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19</xdr:row>
      <xdr:rowOff>57150</xdr:rowOff>
    </xdr:from>
    <xdr:to>
      <xdr:col>22</xdr:col>
      <xdr:colOff>457201</xdr:colOff>
      <xdr:row>29</xdr:row>
      <xdr:rowOff>129209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D32CCA1E-5530-444F-8DB6-1A44E4E56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43975" y="4000500"/>
          <a:ext cx="7334251" cy="197705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50</xdr:row>
      <xdr:rowOff>95250</xdr:rowOff>
    </xdr:from>
    <xdr:to>
      <xdr:col>10</xdr:col>
      <xdr:colOff>781050</xdr:colOff>
      <xdr:row>60</xdr:row>
      <xdr:rowOff>141506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C1EDD60B-4C29-407A-9DCB-7DEB48EC9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4875" y="10267950"/>
          <a:ext cx="7200900" cy="195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5D44-B8F5-406A-90FF-C738BF7B4A07}">
  <dimension ref="A1:W62"/>
  <sheetViews>
    <sheetView tabSelected="1" workbookViewId="0">
      <selection activeCell="C4" sqref="C4"/>
    </sheetView>
  </sheetViews>
  <sheetFormatPr defaultRowHeight="15" x14ac:dyDescent="0.25"/>
  <cols>
    <col min="4" max="4" width="15.5703125" bestFit="1" customWidth="1"/>
    <col min="5" max="5" width="22.5703125" customWidth="1"/>
    <col min="8" max="8" width="7.7109375" customWidth="1"/>
    <col min="11" max="11" width="14" customWidth="1"/>
    <col min="16" max="16" width="22.5703125" customWidth="1"/>
  </cols>
  <sheetData>
    <row r="1" spans="1:23" ht="15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3" t="s">
        <v>22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ht="40.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3" x14ac:dyDescent="0.25">
      <c r="A3" s="1"/>
      <c r="B3" s="29" t="s">
        <v>5</v>
      </c>
      <c r="C3" s="29"/>
      <c r="D3" s="2"/>
      <c r="E3" s="3"/>
      <c r="F3" s="1"/>
      <c r="G3" s="29" t="s">
        <v>7</v>
      </c>
      <c r="H3" s="29"/>
      <c r="I3" s="2"/>
      <c r="J3" s="2"/>
      <c r="K3" s="3"/>
      <c r="L3" s="1"/>
      <c r="M3" s="29" t="s">
        <v>5</v>
      </c>
      <c r="N3" s="29"/>
      <c r="O3" s="2"/>
      <c r="P3" s="2"/>
      <c r="Q3" s="1"/>
      <c r="R3" s="29" t="s">
        <v>7</v>
      </c>
      <c r="S3" s="29"/>
      <c r="T3" s="2"/>
      <c r="U3" s="2"/>
      <c r="V3" s="2"/>
      <c r="W3" s="3"/>
    </row>
    <row r="4" spans="1:23" x14ac:dyDescent="0.25">
      <c r="A4" s="30" t="s">
        <v>1</v>
      </c>
      <c r="B4" s="20" t="s">
        <v>11</v>
      </c>
      <c r="C4" s="19">
        <v>0</v>
      </c>
      <c r="D4" s="6" t="s">
        <v>8</v>
      </c>
      <c r="E4" s="7"/>
      <c r="F4" s="30" t="s">
        <v>1</v>
      </c>
      <c r="G4" s="20" t="s">
        <v>11</v>
      </c>
      <c r="H4" s="19">
        <v>0</v>
      </c>
      <c r="I4" s="6" t="s">
        <v>8</v>
      </c>
      <c r="J4" s="6"/>
      <c r="K4" s="7"/>
      <c r="L4" s="30" t="s">
        <v>1</v>
      </c>
      <c r="M4" s="20" t="s">
        <v>11</v>
      </c>
      <c r="N4" s="19">
        <v>0</v>
      </c>
      <c r="O4" s="6" t="s">
        <v>8</v>
      </c>
      <c r="P4" s="6"/>
      <c r="Q4" s="30" t="s">
        <v>1</v>
      </c>
      <c r="R4" s="20" t="s">
        <v>11</v>
      </c>
      <c r="S4" s="19">
        <v>0</v>
      </c>
      <c r="T4" s="6" t="s">
        <v>8</v>
      </c>
      <c r="U4" s="6"/>
      <c r="V4" s="6"/>
      <c r="W4" s="7"/>
    </row>
    <row r="5" spans="1:23" x14ac:dyDescent="0.25">
      <c r="A5" s="30"/>
      <c r="B5" s="20" t="s">
        <v>2</v>
      </c>
      <c r="C5" s="19">
        <v>7</v>
      </c>
      <c r="D5" s="6" t="s">
        <v>14</v>
      </c>
      <c r="E5" s="7"/>
      <c r="F5" s="30"/>
      <c r="G5" s="20" t="s">
        <v>4</v>
      </c>
      <c r="H5" s="19">
        <v>17.5</v>
      </c>
      <c r="I5" s="6" t="s">
        <v>15</v>
      </c>
      <c r="J5" s="6"/>
      <c r="K5" s="7"/>
      <c r="L5" s="30"/>
      <c r="M5" s="20" t="s">
        <v>2</v>
      </c>
      <c r="N5" s="19">
        <v>7</v>
      </c>
      <c r="O5" s="6" t="s">
        <v>14</v>
      </c>
      <c r="P5" s="6"/>
      <c r="Q5" s="30"/>
      <c r="R5" s="20" t="s">
        <v>4</v>
      </c>
      <c r="S5" s="19">
        <v>8.5</v>
      </c>
      <c r="T5" s="6" t="s">
        <v>17</v>
      </c>
      <c r="U5" s="6"/>
      <c r="V5" s="6"/>
      <c r="W5" s="7"/>
    </row>
    <row r="6" spans="1:23" x14ac:dyDescent="0.25">
      <c r="A6" s="30"/>
      <c r="B6" s="4" t="s">
        <v>0</v>
      </c>
      <c r="C6" s="5">
        <v>22</v>
      </c>
      <c r="D6" s="6"/>
      <c r="E6" s="7"/>
      <c r="F6" s="30"/>
      <c r="G6" s="4" t="s">
        <v>0</v>
      </c>
      <c r="H6" s="5">
        <v>22</v>
      </c>
      <c r="I6" s="6"/>
      <c r="J6" s="6"/>
      <c r="K6" s="7"/>
      <c r="L6" s="30"/>
      <c r="M6" s="4" t="s">
        <v>0</v>
      </c>
      <c r="N6" s="5">
        <v>22</v>
      </c>
      <c r="O6" s="6"/>
      <c r="P6" s="6"/>
      <c r="Q6" s="30"/>
      <c r="R6" s="4" t="s">
        <v>0</v>
      </c>
      <c r="S6" s="5">
        <v>22</v>
      </c>
      <c r="T6" s="6"/>
      <c r="U6" s="6"/>
      <c r="V6" s="6"/>
      <c r="W6" s="7"/>
    </row>
    <row r="7" spans="1:23" x14ac:dyDescent="0.25">
      <c r="A7" s="8"/>
      <c r="B7" s="6"/>
      <c r="C7" s="6"/>
      <c r="D7" s="6"/>
      <c r="E7" s="7"/>
      <c r="F7" s="8"/>
      <c r="G7" s="6"/>
      <c r="H7" s="6"/>
      <c r="I7" s="6"/>
      <c r="J7" s="6"/>
      <c r="K7" s="7"/>
      <c r="L7" s="8"/>
      <c r="M7" s="6"/>
      <c r="N7" s="6"/>
      <c r="O7" s="6"/>
      <c r="P7" s="6"/>
      <c r="Q7" s="8"/>
      <c r="R7" s="6"/>
      <c r="S7" s="6"/>
      <c r="T7" s="6"/>
      <c r="U7" s="6"/>
      <c r="V7" s="6"/>
      <c r="W7" s="7"/>
    </row>
    <row r="8" spans="1:23" x14ac:dyDescent="0.25">
      <c r="A8" s="30" t="s">
        <v>6</v>
      </c>
      <c r="B8" s="9" t="s">
        <v>4</v>
      </c>
      <c r="C8" s="10">
        <f>10.5+C5-C4</f>
        <v>17.5</v>
      </c>
      <c r="D8" s="16" t="s">
        <v>15</v>
      </c>
      <c r="E8" s="7"/>
      <c r="F8" s="30" t="s">
        <v>6</v>
      </c>
      <c r="G8" s="9" t="s">
        <v>2</v>
      </c>
      <c r="H8" s="10">
        <f>H4-10.5+H5</f>
        <v>7</v>
      </c>
      <c r="I8" s="16" t="s">
        <v>14</v>
      </c>
      <c r="J8" s="6"/>
      <c r="K8" s="7"/>
      <c r="L8" s="30" t="s">
        <v>6</v>
      </c>
      <c r="M8" s="9" t="s">
        <v>4</v>
      </c>
      <c r="N8" s="10">
        <f>1.5+N5-N4</f>
        <v>8.5</v>
      </c>
      <c r="O8" s="16" t="s">
        <v>17</v>
      </c>
      <c r="P8" s="6"/>
      <c r="Q8" s="30" t="s">
        <v>6</v>
      </c>
      <c r="R8" s="9" t="s">
        <v>2</v>
      </c>
      <c r="S8" s="10">
        <f>S4-1.5+S5</f>
        <v>7</v>
      </c>
      <c r="T8" s="16" t="s">
        <v>14</v>
      </c>
      <c r="U8" s="6"/>
      <c r="V8" s="6"/>
      <c r="W8" s="7"/>
    </row>
    <row r="9" spans="1:23" x14ac:dyDescent="0.25">
      <c r="A9" s="31"/>
      <c r="B9" s="11" t="s">
        <v>3</v>
      </c>
      <c r="C9" s="12">
        <f>C6-C8</f>
        <v>4.5</v>
      </c>
      <c r="D9" s="13"/>
      <c r="E9" s="14"/>
      <c r="F9" s="31"/>
      <c r="G9" s="11" t="s">
        <v>3</v>
      </c>
      <c r="H9" s="12">
        <f>H6-H5</f>
        <v>4.5</v>
      </c>
      <c r="I9" s="13"/>
      <c r="J9" s="13"/>
      <c r="K9" s="14"/>
      <c r="L9" s="31"/>
      <c r="M9" s="11" t="s">
        <v>3</v>
      </c>
      <c r="N9" s="12">
        <f>N6-N8</f>
        <v>13.5</v>
      </c>
      <c r="O9" s="13"/>
      <c r="P9" s="13"/>
      <c r="Q9" s="31"/>
      <c r="R9" s="11" t="s">
        <v>3</v>
      </c>
      <c r="S9" s="12">
        <f>S6-S5</f>
        <v>13.5</v>
      </c>
      <c r="T9" s="13"/>
      <c r="U9" s="13"/>
      <c r="V9" s="13"/>
      <c r="W9" s="14"/>
    </row>
    <row r="10" spans="1:23" x14ac:dyDescent="0.25">
      <c r="A10" s="8"/>
      <c r="B10" s="4"/>
      <c r="C10" s="5"/>
      <c r="D10" s="6"/>
      <c r="E10" s="6"/>
      <c r="F10" s="6"/>
      <c r="G10" s="6"/>
      <c r="H10" s="6"/>
      <c r="I10" s="6"/>
      <c r="J10" s="6"/>
      <c r="K10" s="7"/>
      <c r="L10" s="8"/>
      <c r="M10" s="4"/>
      <c r="N10" s="5"/>
      <c r="O10" s="6"/>
      <c r="P10" s="6"/>
      <c r="Q10" s="2"/>
      <c r="R10" s="2"/>
      <c r="S10" s="2"/>
      <c r="T10" s="2"/>
      <c r="U10" s="2"/>
      <c r="V10" s="2"/>
      <c r="W10" s="3"/>
    </row>
    <row r="11" spans="1:23" x14ac:dyDescent="0.25">
      <c r="A11" s="21" t="s">
        <v>10</v>
      </c>
      <c r="B11" s="22"/>
      <c r="C11" s="22"/>
      <c r="D11" s="22"/>
      <c r="E11" s="22"/>
      <c r="F11" s="22"/>
      <c r="G11" s="6"/>
      <c r="H11" s="6"/>
      <c r="I11" s="6"/>
      <c r="J11" s="6"/>
      <c r="K11" s="7"/>
      <c r="L11" s="21" t="s">
        <v>10</v>
      </c>
      <c r="M11" s="22"/>
      <c r="N11" s="22"/>
      <c r="O11" s="22"/>
      <c r="P11" s="22"/>
      <c r="Q11" s="22"/>
      <c r="R11" s="6"/>
      <c r="S11" s="6"/>
      <c r="T11" s="6"/>
      <c r="U11" s="6"/>
      <c r="V11" s="6"/>
      <c r="W11" s="7"/>
    </row>
    <row r="12" spans="1:23" x14ac:dyDescent="0.25">
      <c r="A12" s="8" t="s">
        <v>16</v>
      </c>
      <c r="B12" s="4"/>
      <c r="C12" s="6"/>
      <c r="D12" s="6"/>
      <c r="E12" s="6"/>
      <c r="F12" s="6"/>
      <c r="G12" s="6"/>
      <c r="H12" s="6"/>
      <c r="I12" s="6"/>
      <c r="J12" s="6"/>
      <c r="K12" s="7"/>
      <c r="L12" s="8" t="s">
        <v>18</v>
      </c>
      <c r="M12" s="4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 x14ac:dyDescent="0.25">
      <c r="A13" s="8"/>
      <c r="B13" s="6"/>
      <c r="C13" s="6"/>
      <c r="D13" s="6"/>
      <c r="E13" s="6"/>
      <c r="F13" s="6"/>
      <c r="G13" s="6"/>
      <c r="H13" s="6"/>
      <c r="I13" s="6"/>
      <c r="J13" s="6"/>
      <c r="K13" s="7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3" x14ac:dyDescent="0.25">
      <c r="A14" s="8"/>
      <c r="B14" s="6"/>
      <c r="C14" s="6"/>
      <c r="D14" s="6"/>
      <c r="E14" s="6"/>
      <c r="F14" s="6"/>
      <c r="G14" s="6"/>
      <c r="H14" s="6"/>
      <c r="I14" s="6"/>
      <c r="J14" s="6"/>
      <c r="K14" s="7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3" x14ac:dyDescent="0.25">
      <c r="A15" s="8"/>
      <c r="B15" s="6"/>
      <c r="C15" s="6"/>
      <c r="D15" s="6"/>
      <c r="E15" s="6"/>
      <c r="F15" s="6"/>
      <c r="G15" s="6"/>
      <c r="H15" s="6"/>
      <c r="I15" s="6"/>
      <c r="J15" s="6"/>
      <c r="K15" s="7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spans="1:23" x14ac:dyDescent="0.25">
      <c r="A16" s="8"/>
      <c r="B16" s="6"/>
      <c r="C16" s="6"/>
      <c r="D16" s="6"/>
      <c r="E16" s="6"/>
      <c r="F16" s="6"/>
      <c r="G16" s="6"/>
      <c r="H16" s="6"/>
      <c r="I16" s="6"/>
      <c r="J16" s="6"/>
      <c r="K16" s="7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x14ac:dyDescent="0.25">
      <c r="A17" s="8"/>
      <c r="B17" s="6"/>
      <c r="C17" s="6"/>
      <c r="D17" s="6"/>
      <c r="E17" s="6"/>
      <c r="F17" s="6"/>
      <c r="G17" s="6"/>
      <c r="H17" s="6"/>
      <c r="I17" s="6"/>
      <c r="J17" s="6"/>
      <c r="K17" s="7"/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x14ac:dyDescent="0.25">
      <c r="A18" s="8"/>
      <c r="B18" s="6"/>
      <c r="C18" s="6"/>
      <c r="D18" s="6"/>
      <c r="E18" s="6"/>
      <c r="F18" s="6"/>
      <c r="G18" s="6"/>
      <c r="H18" s="6"/>
      <c r="I18" s="6"/>
      <c r="J18" s="6"/>
      <c r="K18" s="7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x14ac:dyDescent="0.25">
      <c r="A19" s="8"/>
      <c r="B19" s="6"/>
      <c r="C19" s="6"/>
      <c r="D19" s="6"/>
      <c r="E19" s="6"/>
      <c r="F19" s="6"/>
      <c r="G19" s="6"/>
      <c r="H19" s="6"/>
      <c r="I19" s="6"/>
      <c r="J19" s="6"/>
      <c r="K19" s="7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x14ac:dyDescent="0.25">
      <c r="A20" s="8"/>
      <c r="B20" s="6"/>
      <c r="C20" s="6"/>
      <c r="D20" s="6"/>
      <c r="E20" s="6"/>
      <c r="F20" s="6"/>
      <c r="G20" s="6"/>
      <c r="H20" s="6"/>
      <c r="I20" s="6"/>
      <c r="J20" s="6"/>
      <c r="K20" s="7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x14ac:dyDescent="0.25">
      <c r="A21" s="8"/>
      <c r="B21" s="6"/>
      <c r="C21" s="6"/>
      <c r="D21" s="6"/>
      <c r="E21" s="6"/>
      <c r="F21" s="6"/>
      <c r="G21" s="6"/>
      <c r="H21" s="6"/>
      <c r="I21" s="6"/>
      <c r="J21" s="6"/>
      <c r="K21" s="7"/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x14ac:dyDescent="0.25">
      <c r="A22" s="8"/>
      <c r="B22" s="6"/>
      <c r="C22" s="6"/>
      <c r="D22" s="6"/>
      <c r="E22" s="6"/>
      <c r="F22" s="6"/>
      <c r="G22" s="6"/>
      <c r="H22" s="6"/>
      <c r="I22" s="6"/>
      <c r="J22" s="6"/>
      <c r="K22" s="7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5">
      <c r="A23" s="8"/>
      <c r="B23" s="6"/>
      <c r="C23" s="6"/>
      <c r="D23" s="6"/>
      <c r="E23" s="6"/>
      <c r="F23" s="6"/>
      <c r="G23" s="6"/>
      <c r="H23" s="6"/>
      <c r="I23" s="6"/>
      <c r="J23" s="6"/>
      <c r="K23" s="7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x14ac:dyDescent="0.25">
      <c r="A24" s="8"/>
      <c r="B24" s="6"/>
      <c r="C24" s="6"/>
      <c r="D24" s="6"/>
      <c r="E24" s="6"/>
      <c r="F24" s="6"/>
      <c r="G24" s="6"/>
      <c r="H24" s="6"/>
      <c r="I24" s="6"/>
      <c r="J24" s="6"/>
      <c r="K24" s="7"/>
      <c r="L24" s="8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x14ac:dyDescent="0.25">
      <c r="A25" s="8"/>
      <c r="B25" s="6"/>
      <c r="C25" s="6"/>
      <c r="D25" s="6"/>
      <c r="E25" s="6"/>
      <c r="F25" s="6"/>
      <c r="G25" s="6"/>
      <c r="H25" s="6"/>
      <c r="I25" s="6"/>
      <c r="J25" s="6"/>
      <c r="K25" s="7"/>
      <c r="L25" s="8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x14ac:dyDescent="0.25">
      <c r="A26" s="8"/>
      <c r="B26" s="6"/>
      <c r="C26" s="6"/>
      <c r="D26" s="6"/>
      <c r="E26" s="6"/>
      <c r="F26" s="6"/>
      <c r="G26" s="6"/>
      <c r="H26" s="6"/>
      <c r="I26" s="6"/>
      <c r="J26" s="6"/>
      <c r="K26" s="7"/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x14ac:dyDescent="0.25">
      <c r="A27" s="8"/>
      <c r="B27" s="6"/>
      <c r="C27" s="6"/>
      <c r="D27" s="6"/>
      <c r="E27" s="6"/>
      <c r="F27" s="6"/>
      <c r="G27" s="6"/>
      <c r="H27" s="6"/>
      <c r="I27" s="6"/>
      <c r="J27" s="6"/>
      <c r="K27" s="7"/>
      <c r="L27" s="8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x14ac:dyDescent="0.25">
      <c r="A28" s="8"/>
      <c r="B28" s="6"/>
      <c r="C28" s="6"/>
      <c r="D28" s="6"/>
      <c r="E28" s="6"/>
      <c r="F28" s="6"/>
      <c r="G28" s="6"/>
      <c r="H28" s="6"/>
      <c r="I28" s="6"/>
      <c r="J28" s="6"/>
      <c r="K28" s="7"/>
      <c r="L28" s="8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x14ac:dyDescent="0.25">
      <c r="A29" s="8"/>
      <c r="B29" s="6"/>
      <c r="C29" s="6"/>
      <c r="D29" s="6"/>
      <c r="E29" s="6"/>
      <c r="F29" s="6"/>
      <c r="G29" s="6"/>
      <c r="H29" s="6"/>
      <c r="I29" s="6"/>
      <c r="J29" s="6"/>
      <c r="K29" s="7"/>
      <c r="L29" s="8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x14ac:dyDescent="0.25">
      <c r="A30" s="8"/>
      <c r="B30" s="6"/>
      <c r="C30" s="6"/>
      <c r="D30" s="6"/>
      <c r="E30" s="6"/>
      <c r="F30" s="6"/>
      <c r="G30" s="6"/>
      <c r="H30" s="6"/>
      <c r="I30" s="6"/>
      <c r="J30" s="6"/>
      <c r="K30" s="7"/>
      <c r="L30" s="8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x14ac:dyDescent="0.25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</row>
    <row r="32" spans="1:23" x14ac:dyDescent="0.25">
      <c r="A32" s="23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3" ht="40.5" customHeight="1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8"/>
      <c r="M33" s="32" t="s">
        <v>27</v>
      </c>
    </row>
    <row r="34" spans="1:13" x14ac:dyDescent="0.25">
      <c r="A34" s="1"/>
      <c r="B34" s="29" t="s">
        <v>9</v>
      </c>
      <c r="C34" s="29"/>
      <c r="D34" s="2"/>
      <c r="E34" s="3"/>
      <c r="F34" s="1"/>
      <c r="G34" s="29" t="s">
        <v>7</v>
      </c>
      <c r="H34" s="29"/>
      <c r="I34" s="2"/>
      <c r="J34" s="2"/>
      <c r="K34" s="3"/>
      <c r="M34" s="32" t="s">
        <v>24</v>
      </c>
    </row>
    <row r="35" spans="1:13" x14ac:dyDescent="0.25">
      <c r="A35" s="30" t="s">
        <v>1</v>
      </c>
      <c r="B35" s="4" t="s">
        <v>11</v>
      </c>
      <c r="C35" s="19">
        <v>0</v>
      </c>
      <c r="D35" s="6" t="s">
        <v>8</v>
      </c>
      <c r="E35" s="7"/>
      <c r="F35" s="30" t="s">
        <v>1</v>
      </c>
      <c r="G35" s="4" t="s">
        <v>11</v>
      </c>
      <c r="H35" s="19">
        <v>0</v>
      </c>
      <c r="I35" s="6" t="s">
        <v>8</v>
      </c>
      <c r="J35" s="6"/>
      <c r="K35" s="7"/>
    </row>
    <row r="36" spans="1:13" x14ac:dyDescent="0.25">
      <c r="A36" s="30"/>
      <c r="B36" s="4" t="s">
        <v>2</v>
      </c>
      <c r="C36" s="19">
        <v>7</v>
      </c>
      <c r="D36" s="6" t="s">
        <v>14</v>
      </c>
      <c r="E36" s="7"/>
      <c r="F36" s="30"/>
      <c r="G36" s="4" t="s">
        <v>3</v>
      </c>
      <c r="H36" s="19">
        <v>1.5</v>
      </c>
      <c r="I36" s="6" t="s">
        <v>19</v>
      </c>
      <c r="J36" s="6"/>
      <c r="K36" s="7"/>
      <c r="M36" s="32" t="s">
        <v>28</v>
      </c>
    </row>
    <row r="37" spans="1:13" x14ac:dyDescent="0.25">
      <c r="A37" s="30"/>
      <c r="B37" s="4"/>
      <c r="C37" s="5"/>
      <c r="D37" s="6"/>
      <c r="E37" s="7"/>
      <c r="F37" s="30"/>
      <c r="G37" s="4"/>
      <c r="H37" s="5"/>
      <c r="I37" s="6"/>
      <c r="J37" s="6"/>
      <c r="K37" s="7"/>
    </row>
    <row r="38" spans="1:13" x14ac:dyDescent="0.25">
      <c r="A38" s="8"/>
      <c r="B38" s="6"/>
      <c r="C38" s="6"/>
      <c r="D38" s="6"/>
      <c r="E38" s="7"/>
      <c r="F38" s="8"/>
      <c r="G38" s="6"/>
      <c r="H38" s="6"/>
      <c r="I38" s="6"/>
      <c r="J38" s="6"/>
      <c r="K38" s="7"/>
      <c r="M38" s="32" t="s">
        <v>25</v>
      </c>
    </row>
    <row r="39" spans="1:13" x14ac:dyDescent="0.25">
      <c r="A39" s="30" t="s">
        <v>6</v>
      </c>
      <c r="B39" s="9" t="s">
        <v>3</v>
      </c>
      <c r="C39" s="10">
        <f>C35+8.5-C36</f>
        <v>1.5</v>
      </c>
      <c r="D39" s="16" t="s">
        <v>19</v>
      </c>
      <c r="E39" s="7"/>
      <c r="F39" s="30" t="s">
        <v>6</v>
      </c>
      <c r="G39" s="9" t="s">
        <v>2</v>
      </c>
      <c r="H39" s="10">
        <f>H35+8.5-H36</f>
        <v>7</v>
      </c>
      <c r="I39" s="16" t="s">
        <v>14</v>
      </c>
      <c r="J39" s="6"/>
      <c r="K39" s="7"/>
    </row>
    <row r="40" spans="1:13" x14ac:dyDescent="0.25">
      <c r="A40" s="31"/>
      <c r="B40" s="11"/>
      <c r="C40" s="12"/>
      <c r="D40" s="13"/>
      <c r="E40" s="14"/>
      <c r="F40" s="31"/>
      <c r="G40" s="11"/>
      <c r="H40" s="12"/>
      <c r="I40" s="13"/>
      <c r="J40" s="13"/>
      <c r="K40" s="14"/>
      <c r="M40" s="32" t="s">
        <v>26</v>
      </c>
    </row>
    <row r="41" spans="1:13" x14ac:dyDescent="0.25">
      <c r="A41" s="8"/>
      <c r="B41" s="4"/>
      <c r="C41" s="5"/>
      <c r="D41" s="6"/>
      <c r="E41" s="6"/>
      <c r="F41" s="6"/>
      <c r="G41" s="6"/>
      <c r="H41" s="6"/>
      <c r="I41" s="6"/>
      <c r="J41" s="6"/>
      <c r="K41" s="7"/>
    </row>
    <row r="42" spans="1:13" x14ac:dyDescent="0.25">
      <c r="A42" s="21" t="s">
        <v>12</v>
      </c>
      <c r="B42" s="22"/>
      <c r="C42" s="22"/>
      <c r="D42" s="22"/>
      <c r="E42" s="22"/>
      <c r="F42" s="22"/>
      <c r="G42" s="6"/>
      <c r="H42" s="6"/>
      <c r="I42" s="6"/>
      <c r="J42" s="6"/>
      <c r="K42" s="7"/>
    </row>
    <row r="43" spans="1:13" x14ac:dyDescent="0.25">
      <c r="A43" s="8" t="s">
        <v>20</v>
      </c>
      <c r="B43" s="4"/>
      <c r="C43" s="6"/>
      <c r="D43" s="6"/>
      <c r="E43" s="6"/>
      <c r="F43" s="6"/>
      <c r="G43" s="6"/>
      <c r="H43" s="6"/>
      <c r="I43" s="6"/>
      <c r="J43" s="6"/>
      <c r="K43" s="7"/>
    </row>
    <row r="44" spans="1:13" x14ac:dyDescent="0.25">
      <c r="A44" s="8"/>
      <c r="B44" s="6"/>
      <c r="C44" s="6"/>
      <c r="D44" s="6"/>
      <c r="E44" s="6"/>
      <c r="F44" s="6"/>
      <c r="G44" s="6"/>
      <c r="H44" s="6"/>
      <c r="I44" s="6"/>
      <c r="J44" s="6"/>
      <c r="K44" s="7"/>
    </row>
    <row r="45" spans="1:13" x14ac:dyDescent="0.25">
      <c r="A45" s="8"/>
      <c r="B45" s="6"/>
      <c r="C45" s="6"/>
      <c r="D45" s="6"/>
      <c r="E45" s="6"/>
      <c r="F45" s="6"/>
      <c r="G45" s="6"/>
      <c r="H45" s="6"/>
      <c r="I45" s="6"/>
      <c r="J45" s="6"/>
      <c r="K45" s="7"/>
    </row>
    <row r="46" spans="1:13" x14ac:dyDescent="0.25">
      <c r="A46" s="8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3" x14ac:dyDescent="0.25">
      <c r="A47" s="8"/>
      <c r="B47" s="6"/>
      <c r="C47" s="6"/>
      <c r="D47" s="6"/>
      <c r="E47" s="6"/>
      <c r="F47" s="6"/>
      <c r="G47" s="6"/>
      <c r="H47" s="6"/>
      <c r="I47" s="6"/>
      <c r="J47" s="6"/>
      <c r="K47" s="7"/>
    </row>
    <row r="48" spans="1:13" x14ac:dyDescent="0.25">
      <c r="A48" s="8"/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1:11" x14ac:dyDescent="0.25">
      <c r="A49" s="8"/>
      <c r="B49" s="6"/>
      <c r="C49" s="6"/>
      <c r="D49" s="6"/>
      <c r="E49" s="6"/>
      <c r="F49" s="6"/>
      <c r="G49" s="6"/>
      <c r="H49" s="6"/>
      <c r="I49" s="6"/>
      <c r="J49" s="6"/>
      <c r="K49" s="7"/>
    </row>
    <row r="50" spans="1:11" x14ac:dyDescent="0.25">
      <c r="A50" s="8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x14ac:dyDescent="0.25">
      <c r="A51" s="8"/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x14ac:dyDescent="0.25">
      <c r="A52" s="8"/>
      <c r="B52" s="6"/>
      <c r="C52" s="6"/>
      <c r="D52" s="6"/>
      <c r="E52" s="6"/>
      <c r="F52" s="6"/>
      <c r="G52" s="6"/>
      <c r="H52" s="6"/>
      <c r="I52" s="6"/>
      <c r="J52" s="6"/>
      <c r="K52" s="7"/>
    </row>
    <row r="53" spans="1:11" x14ac:dyDescent="0.25">
      <c r="A53" s="8"/>
      <c r="B53" s="6"/>
      <c r="C53" s="6"/>
      <c r="D53" s="6"/>
      <c r="E53" s="6"/>
      <c r="F53" s="6"/>
      <c r="G53" s="6"/>
      <c r="H53" s="6"/>
      <c r="I53" s="6"/>
      <c r="J53" s="6"/>
      <c r="K53" s="7"/>
    </row>
    <row r="54" spans="1:11" x14ac:dyDescent="0.25">
      <c r="A54" s="8"/>
      <c r="B54" s="6"/>
      <c r="C54" s="6"/>
      <c r="D54" s="6"/>
      <c r="E54" s="6"/>
      <c r="F54" s="6"/>
      <c r="G54" s="6"/>
      <c r="H54" s="6"/>
      <c r="I54" s="6"/>
      <c r="J54" s="6"/>
      <c r="K54" s="7"/>
    </row>
    <row r="55" spans="1:11" x14ac:dyDescent="0.25">
      <c r="A55" s="8"/>
      <c r="B55" s="6"/>
      <c r="C55" s="6"/>
      <c r="D55" s="6"/>
      <c r="E55" s="6"/>
      <c r="F55" s="6"/>
      <c r="G55" s="6"/>
      <c r="H55" s="6"/>
      <c r="I55" s="6"/>
      <c r="J55" s="6"/>
      <c r="K55" s="7"/>
    </row>
    <row r="56" spans="1:11" x14ac:dyDescent="0.25">
      <c r="A56" s="8"/>
      <c r="B56" s="6"/>
      <c r="C56" s="6"/>
      <c r="D56" s="6"/>
      <c r="E56" s="6"/>
      <c r="F56" s="6"/>
      <c r="G56" s="6"/>
      <c r="H56" s="6"/>
      <c r="I56" s="6"/>
      <c r="J56" s="6"/>
      <c r="K56" s="7"/>
    </row>
    <row r="57" spans="1:11" x14ac:dyDescent="0.25">
      <c r="A57" s="8"/>
      <c r="B57" s="6"/>
      <c r="C57" s="6"/>
      <c r="D57" s="6"/>
      <c r="E57" s="6"/>
      <c r="F57" s="6"/>
      <c r="G57" s="6"/>
      <c r="H57" s="6"/>
      <c r="I57" s="6"/>
      <c r="J57" s="6"/>
      <c r="K57" s="7"/>
    </row>
    <row r="58" spans="1:11" x14ac:dyDescent="0.25">
      <c r="A58" s="8"/>
      <c r="B58" s="6"/>
      <c r="C58" s="6"/>
      <c r="D58" s="6"/>
      <c r="E58" s="6"/>
      <c r="F58" s="6"/>
      <c r="G58" s="6"/>
      <c r="H58" s="6"/>
      <c r="I58" s="6"/>
      <c r="J58" s="6"/>
      <c r="K58" s="7"/>
    </row>
    <row r="59" spans="1:11" x14ac:dyDescent="0.25">
      <c r="A59" s="8"/>
      <c r="B59" s="6"/>
      <c r="C59" s="6"/>
      <c r="D59" s="6"/>
      <c r="E59" s="6"/>
      <c r="F59" s="6"/>
      <c r="G59" s="6"/>
      <c r="H59" s="6"/>
      <c r="I59" s="6"/>
      <c r="J59" s="6"/>
      <c r="K59" s="7"/>
    </row>
    <row r="60" spans="1:11" x14ac:dyDescent="0.25">
      <c r="A60" s="8"/>
      <c r="B60" s="6"/>
      <c r="C60" s="6"/>
      <c r="D60" s="6"/>
      <c r="E60" s="6"/>
      <c r="F60" s="6"/>
      <c r="G60" s="6"/>
      <c r="H60" s="6"/>
      <c r="I60" s="6"/>
      <c r="J60" s="6"/>
      <c r="K60" s="7"/>
    </row>
    <row r="61" spans="1:11" x14ac:dyDescent="0.25">
      <c r="A61" s="8"/>
      <c r="B61" s="6"/>
      <c r="C61" s="6"/>
      <c r="D61" s="6"/>
      <c r="E61" s="6"/>
      <c r="F61" s="6"/>
      <c r="G61" s="6"/>
      <c r="H61" s="6"/>
      <c r="I61" s="6"/>
      <c r="J61" s="6"/>
      <c r="K61" s="7"/>
    </row>
    <row r="62" spans="1:11" x14ac:dyDescent="0.25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4"/>
    </row>
  </sheetData>
  <sheetProtection algorithmName="SHA-512" hashValue="FQnYB94+vEbMN0An1Zl2AfwMUI7dNU3Oq5nQmxCsLU+SEYBiP9KkV8DlxszIyvESx2psMY49Qf5TBqg4UOX27Q==" saltValue="K0ISMhcSYnXzq5QWt2XKNg==" spinCount="100000" sheet="1" selectLockedCells="1"/>
  <mergeCells count="24">
    <mergeCell ref="L1:W2"/>
    <mergeCell ref="B3:C3"/>
    <mergeCell ref="A4:A6"/>
    <mergeCell ref="A8:A9"/>
    <mergeCell ref="G3:H3"/>
    <mergeCell ref="F4:F6"/>
    <mergeCell ref="F8:F9"/>
    <mergeCell ref="A1:K2"/>
    <mergeCell ref="A11:F11"/>
    <mergeCell ref="M3:N3"/>
    <mergeCell ref="R3:S3"/>
    <mergeCell ref="L4:L6"/>
    <mergeCell ref="Q4:Q6"/>
    <mergeCell ref="L8:L9"/>
    <mergeCell ref="Q8:Q9"/>
    <mergeCell ref="L11:Q11"/>
    <mergeCell ref="A42:F42"/>
    <mergeCell ref="A32:K33"/>
    <mergeCell ref="B34:C34"/>
    <mergeCell ref="G34:H34"/>
    <mergeCell ref="A35:A37"/>
    <mergeCell ref="F35:F37"/>
    <mergeCell ref="A39:A40"/>
    <mergeCell ref="F39:F40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820B267-96B3-42B6-9C95-A648A8115EE4}">
          <x14:formula1>
            <xm:f>'Tilladte værdier'!$C$2:$C$4</xm:f>
          </x14:formula1>
          <xm:sqref>C4 H4 N4 S4</xm:sqref>
        </x14:dataValidation>
        <x14:dataValidation type="list" allowBlank="1" showInputMessage="1" showErrorMessage="1" xr:uid="{1BF39820-6653-488D-B1D6-EC20D538A2FA}">
          <x14:formula1>
            <xm:f>'Tilladte værdier'!$C$2:$C$3</xm:f>
          </x14:formula1>
          <xm:sqref>C35 H35</xm:sqref>
        </x14:dataValidation>
        <x14:dataValidation type="list" allowBlank="1" showInputMessage="1" showErrorMessage="1" xr:uid="{E9B478F5-9E29-40A9-8C5B-A87B995DA579}">
          <x14:formula1>
            <xm:f>'Tilladte værdier'!$A$2:$A$5</xm:f>
          </x14:formula1>
          <xm:sqref>C5 N5 C36</xm:sqref>
        </x14:dataValidation>
        <x14:dataValidation type="list" allowBlank="1" showInputMessage="1" showErrorMessage="1" xr:uid="{417A725A-FDA2-4881-AE4A-448293313447}">
          <x14:formula1>
            <xm:f>'Tilladte værdier'!$F$6:$F$13</xm:f>
          </x14:formula1>
          <xm:sqref>S5</xm:sqref>
        </x14:dataValidation>
        <x14:dataValidation type="list" allowBlank="1" showInputMessage="1" showErrorMessage="1" xr:uid="{33D83F7F-C03A-4775-87E4-419B9EEA0715}">
          <x14:formula1>
            <xm:f>'Tilladte værdier'!$F$6:$F$11</xm:f>
          </x14:formula1>
          <xm:sqref>H36</xm:sqref>
        </x14:dataValidation>
        <x14:dataValidation type="list" allowBlank="1" showInputMessage="1" showErrorMessage="1" xr:uid="{FC0B6BD8-C791-4412-9599-D4F4CEA3A3B5}">
          <x14:formula1>
            <xm:f>'Tilladte værdier'!$D$6:$D$13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13EF1-B744-45C7-9201-2999A2146873}">
  <dimension ref="A1:I13"/>
  <sheetViews>
    <sheetView workbookViewId="0">
      <selection activeCell="L15" sqref="L15"/>
    </sheetView>
  </sheetViews>
  <sheetFormatPr defaultRowHeight="15" x14ac:dyDescent="0.25"/>
  <sheetData>
    <row r="1" spans="1:9" x14ac:dyDescent="0.25">
      <c r="A1" t="s">
        <v>13</v>
      </c>
    </row>
    <row r="2" spans="1:9" x14ac:dyDescent="0.25">
      <c r="A2" s="18">
        <v>4</v>
      </c>
      <c r="C2">
        <v>0</v>
      </c>
      <c r="E2">
        <v>11</v>
      </c>
      <c r="G2">
        <v>0</v>
      </c>
      <c r="I2">
        <v>2</v>
      </c>
    </row>
    <row r="3" spans="1:9" x14ac:dyDescent="0.25">
      <c r="A3" s="18">
        <v>5</v>
      </c>
      <c r="C3">
        <v>2</v>
      </c>
      <c r="E3">
        <v>12</v>
      </c>
      <c r="G3">
        <v>1</v>
      </c>
      <c r="I3">
        <v>3</v>
      </c>
    </row>
    <row r="4" spans="1:9" x14ac:dyDescent="0.25">
      <c r="A4" s="18">
        <v>6</v>
      </c>
      <c r="C4">
        <v>4</v>
      </c>
      <c r="E4">
        <v>13</v>
      </c>
      <c r="G4">
        <v>2</v>
      </c>
      <c r="I4">
        <v>4</v>
      </c>
    </row>
    <row r="5" spans="1:9" x14ac:dyDescent="0.25">
      <c r="A5" s="18">
        <v>7</v>
      </c>
      <c r="E5">
        <v>14</v>
      </c>
      <c r="G5">
        <v>3</v>
      </c>
      <c r="I5">
        <v>5</v>
      </c>
    </row>
    <row r="6" spans="1:9" x14ac:dyDescent="0.25">
      <c r="A6" s="15"/>
      <c r="D6">
        <v>10.5</v>
      </c>
      <c r="E6">
        <v>15</v>
      </c>
      <c r="F6">
        <v>1.5</v>
      </c>
      <c r="G6">
        <v>4</v>
      </c>
      <c r="I6">
        <v>6</v>
      </c>
    </row>
    <row r="7" spans="1:9" x14ac:dyDescent="0.25">
      <c r="A7" s="15"/>
      <c r="D7">
        <v>11.5</v>
      </c>
      <c r="E7">
        <v>16</v>
      </c>
      <c r="F7">
        <v>2.5</v>
      </c>
      <c r="G7">
        <v>5</v>
      </c>
      <c r="I7">
        <v>7</v>
      </c>
    </row>
    <row r="8" spans="1:9" x14ac:dyDescent="0.25">
      <c r="A8" s="15"/>
      <c r="D8">
        <v>12.5</v>
      </c>
      <c r="E8">
        <v>17</v>
      </c>
      <c r="F8">
        <v>3.5</v>
      </c>
      <c r="I8">
        <v>8</v>
      </c>
    </row>
    <row r="9" spans="1:9" x14ac:dyDescent="0.25">
      <c r="A9" s="15"/>
      <c r="D9">
        <v>13.5</v>
      </c>
      <c r="E9">
        <v>18</v>
      </c>
      <c r="I9">
        <v>9</v>
      </c>
    </row>
    <row r="10" spans="1:9" x14ac:dyDescent="0.25">
      <c r="D10">
        <v>14.5</v>
      </c>
    </row>
    <row r="11" spans="1:9" x14ac:dyDescent="0.25">
      <c r="D11">
        <v>15.5</v>
      </c>
    </row>
    <row r="12" spans="1:9" x14ac:dyDescent="0.25">
      <c r="D12">
        <v>16.5</v>
      </c>
    </row>
    <row r="13" spans="1:9" x14ac:dyDescent="0.25">
      <c r="D13">
        <v>17.5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Soft Close Mini Hinge Ø26mm. </vt:lpstr>
      <vt:lpstr>Tilladte værdier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El Safty</dc:creator>
  <cp:lastModifiedBy>David Perelman</cp:lastModifiedBy>
  <cp:lastPrinted>2021-12-13T11:34:19Z</cp:lastPrinted>
  <dcterms:created xsi:type="dcterms:W3CDTF">2021-12-09T06:57:38Z</dcterms:created>
  <dcterms:modified xsi:type="dcterms:W3CDTF">2021-12-13T13:28:14Z</dcterms:modified>
</cp:coreProperties>
</file>